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CL 2022\CUENTA PUBLICA 2022\Informacion financiera 4to trimestre 2022\"/>
    </mc:Choice>
  </mc:AlternateContent>
  <xr:revisionPtr revIDLastSave="0" documentId="13_ncr:1_{9A1F8118-F7B9-4AAE-87A0-D9DE44C6660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D12" i="1" l="1"/>
  <c r="D3" i="1" s="1"/>
  <c r="C12" i="1"/>
  <c r="C3" i="1" s="1"/>
  <c r="B12" i="1"/>
  <c r="D4" i="1"/>
  <c r="C4" i="1"/>
  <c r="B4" i="1"/>
  <c r="B3" i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F15" i="1"/>
  <c r="E15" i="1"/>
  <c r="E14" i="1"/>
  <c r="F14" i="1" s="1"/>
  <c r="E13" i="1"/>
  <c r="F11" i="1"/>
  <c r="E11" i="1"/>
  <c r="E10" i="1"/>
  <c r="F10" i="1" s="1"/>
  <c r="E9" i="1"/>
  <c r="F9" i="1" s="1"/>
  <c r="E8" i="1"/>
  <c r="F8" i="1" s="1"/>
  <c r="F7" i="1"/>
  <c r="E7" i="1"/>
  <c r="E6" i="1"/>
  <c r="F6" i="1" s="1"/>
  <c r="E5" i="1"/>
  <c r="E4" i="1" s="1"/>
  <c r="E12" i="1" l="1"/>
  <c r="E3" i="1" s="1"/>
  <c r="F5" i="1"/>
  <c r="F4" i="1" s="1"/>
  <c r="F13" i="1"/>
  <c r="F12" i="1" s="1"/>
  <c r="F3" i="1" l="1"/>
</calcChain>
</file>

<file path=xl/sharedStrings.xml><?xml version="1.0" encoding="utf-8"?>
<sst xmlns="http://schemas.openxmlformats.org/spreadsheetml/2006/main" count="29" uniqueCount="29">
  <si>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</si>
  <si>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</si>
  <si>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</si>
  <si>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</si>
  <si>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</si>
  <si>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</si>
  <si>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</si>
  <si>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</si>
  <si>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</si>
  <si>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</si>
  <si>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</si>
  <si>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</si>
  <si>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</si>
  <si>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</si>
  <si>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</si>
  <si>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</si>
  <si>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</si>
  <si>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</si>
  <si>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</si>
  <si>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</si>
  <si>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</si>
  <si>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</si>
  <si>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</si>
  <si>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</si>
  <si>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</si>
  <si>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</si>
  <si>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Cultural de León
Estado Analítico del Activo
Del 01 de enero al 31 de diciembre 2022
(Cifras en Pesos)</t>
  </si>
  <si>
    <t>DIRECTORA GENERAL
LIC. LISETTE AHEDO ESPINOSA</t>
  </si>
  <si>
    <t>DIRECTORA DE ADMINISTRACIÓN, FINANZAS Y ASUNTOS JURÍDICOS
C.P. VERÓNICA GONZÁLEZ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</si>
</sst>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  <xf numFmtId="4" fontId="3" fillId="0" borderId="0" xfId="8" applyNumberFormat="1" applyFont="1" applyProtection="1"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zoomScaleNormal="100" workbookViewId="0">
      <selection activeCell="E26" sqref="E26"/>
    </sheetView>
  </sheetViews>
  <sheetFormatPr baseColWidth="10" defaultColWidth="12" defaultRowHeight="10" x14ac:dyDescent="0.2"/>
  <cols>
    <col min="1" max="1" width="65.77734375" style="1" customWidth="1"/>
    <col min="2" max="6" width="20.77734375" style="1" customWidth="1"/>
    <col min="7" max="16384" width="12" style="1"/>
  </cols>
  <sheetData>
    <row r="1" spans="1:6" ht="45" customHeight="1" x14ac:dyDescent="0.2">
      <c r="A1" s="12" t="s">
        <v>26</v>
      </c>
      <c r="B1" s="13"/>
      <c r="C1" s="13"/>
      <c r="D1" s="13"/>
      <c r="E1" s="13"/>
      <c r="F1" s="14"/>
    </row>
    <row r="2" spans="1:6" ht="10.5" x14ac:dyDescent="0.2">
      <c r="A2" s="3" t="s">
        <v>3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25</v>
      </c>
    </row>
    <row r="3" spans="1:6" ht="10.5" x14ac:dyDescent="0.2">
      <c r="A3" s="5" t="s">
        <v>0</v>
      </c>
      <c r="B3" s="6">
        <f t="shared" ref="B3:D3" si="0">+B4+B12</f>
        <v>22828436.059999999</v>
      </c>
      <c r="C3" s="6">
        <f t="shared" si="0"/>
        <v>163169363.00999999</v>
      </c>
      <c r="D3" s="6">
        <f t="shared" si="0"/>
        <v>160889272.27000001</v>
      </c>
      <c r="E3" s="6">
        <f>+E4+E12</f>
        <v>25108526.800000016</v>
      </c>
      <c r="F3" s="6">
        <f>+F4+F12</f>
        <v>2280090.7400000151</v>
      </c>
    </row>
    <row r="4" spans="1:6" ht="10.5" x14ac:dyDescent="0.2">
      <c r="A4" s="7" t="s">
        <v>4</v>
      </c>
      <c r="B4" s="6">
        <f t="shared" ref="B4:D4" si="1">SUM(B5:B11)</f>
        <v>17221019.050000001</v>
      </c>
      <c r="C4" s="6">
        <f t="shared" si="1"/>
        <v>162646411.64999998</v>
      </c>
      <c r="D4" s="6">
        <f t="shared" si="1"/>
        <v>159312064.30000001</v>
      </c>
      <c r="E4" s="6">
        <f>SUM(E5:E11)</f>
        <v>20555366.400000017</v>
      </c>
      <c r="F4" s="6">
        <f>SUM(F5:F11)</f>
        <v>3334347.3500000164</v>
      </c>
    </row>
    <row r="5" spans="1:6" x14ac:dyDescent="0.2">
      <c r="A5" s="8" t="s">
        <v>5</v>
      </c>
      <c r="B5" s="9">
        <v>12034914.98</v>
      </c>
      <c r="C5" s="9">
        <v>97245070.299999997</v>
      </c>
      <c r="D5" s="9">
        <v>93254319.269999996</v>
      </c>
      <c r="E5" s="9">
        <f>+B5+C5-D5</f>
        <v>16025666.010000005</v>
      </c>
      <c r="F5" s="9">
        <f>+E5-B5</f>
        <v>3990751.0300000049</v>
      </c>
    </row>
    <row r="6" spans="1:6" x14ac:dyDescent="0.2">
      <c r="A6" s="8" t="s">
        <v>6</v>
      </c>
      <c r="B6" s="9">
        <v>4686327.29</v>
      </c>
      <c r="C6" s="9">
        <v>64909530.090000004</v>
      </c>
      <c r="D6" s="9">
        <v>65623845.719999999</v>
      </c>
      <c r="E6" s="9">
        <f t="shared" ref="E6:E21" si="2">+B6+C6-D6</f>
        <v>3972011.6600000113</v>
      </c>
      <c r="F6" s="9">
        <f t="shared" ref="F6:F21" si="3">+E6-B6</f>
        <v>-714315.62999998871</v>
      </c>
    </row>
    <row r="7" spans="1:6" x14ac:dyDescent="0.2">
      <c r="A7" s="8" t="s">
        <v>7</v>
      </c>
      <c r="B7" s="9">
        <v>499776.78</v>
      </c>
      <c r="C7" s="9">
        <v>491811.26</v>
      </c>
      <c r="D7" s="9">
        <v>433899.31</v>
      </c>
      <c r="E7" s="9">
        <f t="shared" si="2"/>
        <v>557688.73</v>
      </c>
      <c r="F7" s="9">
        <f t="shared" si="3"/>
        <v>57911.949999999953</v>
      </c>
    </row>
    <row r="8" spans="1:6" x14ac:dyDescent="0.2">
      <c r="A8" s="8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3"/>
        <v>0</v>
      </c>
    </row>
    <row r="9" spans="1:6" x14ac:dyDescent="0.2">
      <c r="A9" s="8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3"/>
        <v>0</v>
      </c>
    </row>
    <row r="10" spans="1:6" x14ac:dyDescent="0.2">
      <c r="A10" s="8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3"/>
        <v>0</v>
      </c>
    </row>
    <row r="11" spans="1:6" x14ac:dyDescent="0.2">
      <c r="A11" s="8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3"/>
        <v>0</v>
      </c>
    </row>
    <row r="12" spans="1:6" ht="10.5" x14ac:dyDescent="0.2">
      <c r="A12" s="7" t="s">
        <v>10</v>
      </c>
      <c r="B12" s="6">
        <f t="shared" ref="B12:D12" si="4">SUM(B13:B21)</f>
        <v>5607417.0099999988</v>
      </c>
      <c r="C12" s="6">
        <f t="shared" si="4"/>
        <v>522951.36000000004</v>
      </c>
      <c r="D12" s="6">
        <f t="shared" si="4"/>
        <v>1577207.97</v>
      </c>
      <c r="E12" s="6">
        <f>SUM(E13:E21)</f>
        <v>4553160.3999999976</v>
      </c>
      <c r="F12" s="6">
        <f>SUM(F13:F21)</f>
        <v>-1054256.6100000013</v>
      </c>
    </row>
    <row r="13" spans="1:6" x14ac:dyDescent="0.2">
      <c r="A13" s="8" t="s">
        <v>11</v>
      </c>
      <c r="B13" s="9">
        <v>0</v>
      </c>
      <c r="C13" s="9">
        <v>0</v>
      </c>
      <c r="D13" s="9">
        <v>0</v>
      </c>
      <c r="E13" s="9">
        <f t="shared" si="2"/>
        <v>0</v>
      </c>
      <c r="F13" s="9">
        <f t="shared" si="3"/>
        <v>0</v>
      </c>
    </row>
    <row r="14" spans="1:6" x14ac:dyDescent="0.2">
      <c r="A14" s="8" t="s">
        <v>12</v>
      </c>
      <c r="B14" s="10">
        <v>0</v>
      </c>
      <c r="C14" s="10">
        <v>0</v>
      </c>
      <c r="D14" s="10">
        <v>0</v>
      </c>
      <c r="E14" s="9">
        <f t="shared" si="2"/>
        <v>0</v>
      </c>
      <c r="F14" s="9">
        <f t="shared" si="3"/>
        <v>0</v>
      </c>
    </row>
    <row r="15" spans="1:6" x14ac:dyDescent="0.2">
      <c r="A15" s="8" t="s">
        <v>13</v>
      </c>
      <c r="B15" s="10">
        <v>0</v>
      </c>
      <c r="C15" s="10">
        <v>0</v>
      </c>
      <c r="D15" s="10">
        <v>0</v>
      </c>
      <c r="E15" s="9">
        <f t="shared" si="2"/>
        <v>0</v>
      </c>
      <c r="F15" s="9">
        <f t="shared" si="3"/>
        <v>0</v>
      </c>
    </row>
    <row r="16" spans="1:6" x14ac:dyDescent="0.2">
      <c r="A16" s="8" t="s">
        <v>14</v>
      </c>
      <c r="B16" s="9">
        <v>19089983.079999998</v>
      </c>
      <c r="C16" s="9">
        <v>495088.34</v>
      </c>
      <c r="D16" s="9">
        <v>0</v>
      </c>
      <c r="E16" s="9">
        <f t="shared" si="2"/>
        <v>19585071.419999998</v>
      </c>
      <c r="F16" s="9">
        <f t="shared" si="3"/>
        <v>495088.33999999985</v>
      </c>
    </row>
    <row r="17" spans="1:6" x14ac:dyDescent="0.2">
      <c r="A17" s="8" t="s">
        <v>15</v>
      </c>
      <c r="B17" s="9">
        <v>133169</v>
      </c>
      <c r="C17" s="9">
        <v>0</v>
      </c>
      <c r="D17" s="9">
        <v>0</v>
      </c>
      <c r="E17" s="9">
        <f t="shared" si="2"/>
        <v>133169</v>
      </c>
      <c r="F17" s="9">
        <f t="shared" si="3"/>
        <v>0</v>
      </c>
    </row>
    <row r="18" spans="1:6" x14ac:dyDescent="0.2">
      <c r="A18" s="8" t="s">
        <v>16</v>
      </c>
      <c r="B18" s="9">
        <v>-13634901.27</v>
      </c>
      <c r="C18" s="9">
        <v>27863.02</v>
      </c>
      <c r="D18" s="9">
        <v>1577207.97</v>
      </c>
      <c r="E18" s="9">
        <f t="shared" si="2"/>
        <v>-15184246.220000001</v>
      </c>
      <c r="F18" s="9">
        <f t="shared" si="3"/>
        <v>-1549344.9500000011</v>
      </c>
    </row>
    <row r="19" spans="1:6" x14ac:dyDescent="0.2">
      <c r="A19" s="8" t="s">
        <v>17</v>
      </c>
      <c r="B19" s="9">
        <v>19166.2</v>
      </c>
      <c r="C19" s="9">
        <v>0</v>
      </c>
      <c r="D19" s="9">
        <v>0</v>
      </c>
      <c r="E19" s="9">
        <f t="shared" si="2"/>
        <v>19166.2</v>
      </c>
      <c r="F19" s="9">
        <f t="shared" si="3"/>
        <v>0</v>
      </c>
    </row>
    <row r="20" spans="1:6" x14ac:dyDescent="0.2">
      <c r="A20" s="8" t="s">
        <v>18</v>
      </c>
      <c r="B20" s="9">
        <v>0</v>
      </c>
      <c r="C20" s="9">
        <v>0</v>
      </c>
      <c r="D20" s="9">
        <v>0</v>
      </c>
      <c r="E20" s="9">
        <f t="shared" si="2"/>
        <v>0</v>
      </c>
      <c r="F20" s="9">
        <f t="shared" si="3"/>
        <v>0</v>
      </c>
    </row>
    <row r="21" spans="1:6" x14ac:dyDescent="0.2">
      <c r="A21" s="8" t="s">
        <v>19</v>
      </c>
      <c r="B21" s="9">
        <v>0</v>
      </c>
      <c r="C21" s="9">
        <v>0</v>
      </c>
      <c r="D21" s="9">
        <v>0</v>
      </c>
      <c r="E21" s="9">
        <f t="shared" si="2"/>
        <v>0</v>
      </c>
      <c r="F21" s="9">
        <f t="shared" si="3"/>
        <v>0</v>
      </c>
    </row>
    <row r="23" spans="1:6" ht="12.5" x14ac:dyDescent="0.2">
      <c r="A23" s="2" t="s">
        <v>24</v>
      </c>
    </row>
    <row r="30" spans="1:6" ht="56.25" customHeight="1" x14ac:dyDescent="0.2">
      <c r="A30" s="15" t="s">
        <v>27</v>
      </c>
      <c r="B30" s="15"/>
      <c r="C30" s="11"/>
      <c r="D30" s="15" t="s">
        <v>28</v>
      </c>
      <c r="E30" s="15"/>
      <c r="F30" s="15"/>
    </row>
  </sheetData>
  <sheetProtection formatCells="0" formatColumns="0" formatRows="0" autoFilter="0"/>
  <mergeCells count="3">
    <mergeCell ref="A1:F1"/>
    <mergeCell ref="D30:F30"/>
    <mergeCell ref="A30:B30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1AD43B-488B-4EDE-ADC2-070959CFDB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Vero González</cp:lastModifiedBy>
  <cp:lastPrinted>2018-03-08T18:40:55Z</cp:lastPrinted>
  <dcterms:created xsi:type="dcterms:W3CDTF">2014-02-09T04:04:15Z</dcterms:created>
  <dcterms:modified xsi:type="dcterms:W3CDTF">2023-01-17T00:38:49Z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